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f34b47088f9f76d3/Desktop/"/>
    </mc:Choice>
  </mc:AlternateContent>
  <xr:revisionPtr revIDLastSave="0" documentId="8_{B4F84B95-B937-4E94-BBC6-69D5A3D03AA6}" xr6:coauthVersionLast="47" xr6:coauthVersionMax="47" xr10:uidLastSave="{00000000-0000-0000-0000-000000000000}"/>
  <bookViews>
    <workbookView xWindow="1920" yWindow="1920" windowWidth="30960" windowHeight="12660" xr2:uid="{00000000-000D-0000-FFFF-FFFF00000000}"/>
  </bookViews>
  <sheets>
    <sheet name="Yield By Product" sheetId="1" r:id="rId1"/>
    <sheet name="Yield By Soil Type" sheetId="2" r:id="rId2"/>
    <sheet name="Yield By Product By Soil Type" sheetId="3" r:id="rId3"/>
    <sheet name="Yield Variatio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4" l="1"/>
  <c r="D3" i="4"/>
  <c r="D4" i="4"/>
  <c r="D5" i="4"/>
  <c r="D6" i="4"/>
  <c r="D7" i="4"/>
  <c r="D8" i="4"/>
  <c r="D9" i="4"/>
  <c r="D10" i="4"/>
  <c r="D11" i="4"/>
  <c r="D12" i="4"/>
  <c r="D13" i="4"/>
  <c r="D14" i="4"/>
  <c r="D3" i="1"/>
  <c r="D4" i="1"/>
  <c r="D5" i="1"/>
  <c r="D6" i="1"/>
  <c r="D7" i="1"/>
  <c r="D8" i="1"/>
  <c r="D9" i="1"/>
  <c r="D10" i="1"/>
  <c r="D11" i="1"/>
  <c r="D12" i="1"/>
  <c r="D13" i="1"/>
  <c r="D2" i="1"/>
</calcChain>
</file>

<file path=xl/sharedStrings.xml><?xml version="1.0" encoding="utf-8"?>
<sst xmlns="http://schemas.openxmlformats.org/spreadsheetml/2006/main" count="75" uniqueCount="22">
  <si>
    <t>Product</t>
  </si>
  <si>
    <t>Yield bu/ac</t>
  </si>
  <si>
    <t>Moisture</t>
  </si>
  <si>
    <t>bpa diff</t>
  </si>
  <si>
    <t>Average</t>
  </si>
  <si>
    <t>Soil Type</t>
  </si>
  <si>
    <t>Yield Variation</t>
  </si>
  <si>
    <t>Maturity</t>
  </si>
  <si>
    <t>DS-7103PRE</t>
  </si>
  <si>
    <t>DS-7106PRE</t>
  </si>
  <si>
    <t>DS-7509RA</t>
  </si>
  <si>
    <t>DS-7513RA</t>
  </si>
  <si>
    <t>DS-7909RA</t>
  </si>
  <si>
    <t>DS-7911RA</t>
  </si>
  <si>
    <t>DS-9412RA</t>
  </si>
  <si>
    <t>DS-9508RA</t>
  </si>
  <si>
    <t>DS-9510RA</t>
  </si>
  <si>
    <t>DS-9804RA</t>
  </si>
  <si>
    <t>HIDF-3605RA</t>
  </si>
  <si>
    <t>HIDF3202PRE</t>
  </si>
  <si>
    <t>Brady</t>
  </si>
  <si>
    <t>Gilford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</si>
</sst>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">
    <xf numFmtId="0" fontId="0" fillId="0" borderId="0" xfId="0"/>
    <xf numFmtId="0" fontId="1" fillId="2" borderId="1" xfId="1"/>
    <xf numFmtId="0" fontId="1" fillId="2" borderId="1" xfId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164" fontId="1" fillId="2" borderId="1" xfId="1" applyNumberFormat="1"/>
    <xf numFmtId="164" fontId="0" fillId="0" borderId="0" xfId="0" applyNumberFormat="1"/>
  </cellXfs>
  <cellStyles count="2">
    <cellStyle name="Normal" xfId="0" builtinId="0"/>
    <cellStyle name="Output" xfId="1" builtinId="21"/>
  </cellStyles>
  <dxfs count="17">
    <dxf>
      <numFmt numFmtId="164" formatCode="0.0"/>
      <border>
        <left style="thin">
          <color rgb="FF3F3F3F"/>
        </left>
      </border>
    </dxf>
    <dxf>
      <numFmt numFmtId="164" formatCode="0.0"/>
      <border outline="0">
        <left style="thin">
          <color rgb="FF3F3F3F"/>
        </left>
        <right style="thin">
          <color rgb="FF3F3F3F"/>
        </right>
      </border>
    </dxf>
    <dxf>
      <numFmt numFmtId="164" formatCode="0.0"/>
      <border outline="0">
        <right style="thin">
          <color rgb="FF3F3F3F"/>
        </right>
      </border>
    </dxf>
    <dxf>
      <border outline="0">
        <right style="thin">
          <color rgb="FF3F3F3F"/>
        </right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outline="0">
        <left style="thin">
          <color rgb="FF3F3F3F"/>
        </left>
      </border>
    </dxf>
    <dxf>
      <numFmt numFmtId="164" formatCode="0.0"/>
      <border outline="0">
        <right style="thin">
          <color rgb="FF3F3F3F"/>
        </right>
      </border>
    </dxf>
    <dxf>
      <border outline="0">
        <right style="thin">
          <color rgb="FF3F3F3F"/>
        </right>
      </border>
    </dxf>
    <dxf>
      <numFmt numFmtId="164" formatCode="0.0"/>
      <border outline="0">
        <left style="thin">
          <color rgb="FF3F3F3F"/>
        </left>
      </border>
    </dxf>
    <dxf>
      <numFmt numFmtId="164" formatCode="0.0"/>
      <border outline="0">
        <left style="thin">
          <color rgb="FF3F3F3F"/>
        </left>
        <right style="thin">
          <color rgb="FF3F3F3F"/>
        </right>
      </border>
    </dxf>
    <dxf>
      <numFmt numFmtId="164" formatCode="0.0"/>
      <border outline="0">
        <right style="thin">
          <color rgb="FF3F3F3F"/>
        </right>
      </border>
    </dxf>
    <dxf>
      <border outline="0">
        <right style="thin">
          <color rgb="FF3F3F3F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'Yield By Product'!$B$1</c:f>
              <c:strCache>
                <c:ptCount val="1"/>
                <c:pt idx="0">
                  <c:v>Yield bu/ac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'Yield By Product'!$A$2:$A$14</c15:sqref>
                  </c15:fullRef>
                </c:ext>
              </c:extLst>
              <c:f>'Yield By Product'!$A$2:$A$13</c:f>
              <c:strCache>
                <c:ptCount val="12"/>
                <c:pt idx="0">
                  <c:v>DS-9412RA</c:v>
                </c:pt>
                <c:pt idx="1">
                  <c:v>DS-7513RA</c:v>
                </c:pt>
                <c:pt idx="2">
                  <c:v>DS-7911RA</c:v>
                </c:pt>
                <c:pt idx="3">
                  <c:v>DS-7909RA</c:v>
                </c:pt>
                <c:pt idx="4">
                  <c:v>DS-7509RA</c:v>
                </c:pt>
                <c:pt idx="5">
                  <c:v>DS-9510RA</c:v>
                </c:pt>
                <c:pt idx="6">
                  <c:v>DS-9508RA</c:v>
                </c:pt>
                <c:pt idx="7">
                  <c:v>HIDF3202PRE</c:v>
                </c:pt>
                <c:pt idx="8">
                  <c:v>HIDF-3605RA</c:v>
                </c:pt>
                <c:pt idx="9">
                  <c:v>DS-7106PRE</c:v>
                </c:pt>
                <c:pt idx="10">
                  <c:v>DS-7103PRE</c:v>
                </c:pt>
                <c:pt idx="11">
                  <c:v>DS-9804RA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'Yield By Product'!$B$2:$B$14</c15:sqref>
                  </c15:fullRef>
                </c:ext>
              </c:extLst>
              <c:f>'Yield By Product'!$B$2:$B$13</c:f>
              <c:numCache>
                <c:formatCode>0.0</c:formatCode>
                <c:ptCount val="12"/>
                <c:pt idx="0">
                  <c:v>197.94</c:v>
                </c:pt>
                <c:pt idx="1">
                  <c:v>203.54</c:v>
                </c:pt>
                <c:pt idx="2">
                  <c:v>208.64</c:v>
                </c:pt>
                <c:pt idx="3">
                  <c:v>224.15</c:v>
                </c:pt>
                <c:pt idx="4">
                  <c:v>209.59</c:v>
                </c:pt>
                <c:pt idx="5">
                  <c:v>216.4</c:v>
                </c:pt>
                <c:pt idx="6">
                  <c:v>204.75</c:v>
                </c:pt>
                <c:pt idx="7">
                  <c:v>212.46</c:v>
                </c:pt>
                <c:pt idx="8">
                  <c:v>189.98</c:v>
                </c:pt>
                <c:pt idx="9">
                  <c:v>195.95</c:v>
                </c:pt>
                <c:pt idx="10">
                  <c:v>195.11</c:v>
                </c:pt>
                <c:pt idx="11">
                  <c:v>201.2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94-4F51-88F8-09E5EBD015E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29462048"/>
        <c:axId val="329469120"/>
      </c:barChart>
      <c:catAx>
        <c:axId val="32946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469120"/>
        <c:crosses val="autoZero"/>
        <c:auto val="1"/>
        <c:lblAlgn val="ctr"/>
        <c:lblOffset val="100"/>
        <c:noMultiLvlLbl val="0"/>
      </c:catAx>
      <c:valAx>
        <c:axId val="3294691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32946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'Yield By Soil Type'!$B$1</c:f>
              <c:strCache>
                <c:ptCount val="1"/>
                <c:pt idx="0">
                  <c:v>Yield bu/ac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'Yield By Soil Type'!$A$2:$A$4</c15:sqref>
                  </c15:fullRef>
                </c:ext>
              </c:extLst>
              <c:f>'Yield By Soil Type'!$A$2:$A$3</c:f>
              <c:strCache>
                <c:ptCount val="2"/>
                <c:pt idx="0">
                  <c:v>Brady</c:v>
                </c:pt>
                <c:pt idx="1">
                  <c:v>Gilford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'Yield By Soil Type'!$B$2:$B$4</c15:sqref>
                  </c15:fullRef>
                </c:ext>
              </c:extLst>
              <c:f>'Yield By Soil Type'!$B$2:$B$3</c:f>
              <c:numCache>
                <c:formatCode>0.0</c:formatCode>
                <c:ptCount val="2"/>
                <c:pt idx="0">
                  <c:v>195.6</c:v>
                </c:pt>
                <c:pt idx="1">
                  <c:v>206.63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BA-4B34-BE70-B74A931686F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74680832"/>
        <c:axId val="374690400"/>
      </c:barChart>
      <c:catAx>
        <c:axId val="37468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690400"/>
        <c:crosses val="autoZero"/>
        <c:auto val="1"/>
        <c:lblAlgn val="ctr"/>
        <c:lblOffset val="100"/>
        <c:noMultiLvlLbl val="0"/>
      </c:catAx>
      <c:valAx>
        <c:axId val="3746904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37468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'Yield By Soil Type'!$B$1</c:f>
              <c:strCache>
                <c:ptCount val="1"/>
                <c:pt idx="0">
                  <c:v>Yield bu/ac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'Yield By Soil Type'!$A$2:$A$4</c15:sqref>
                  </c15:fullRef>
                </c:ext>
              </c:extLst>
              <c:f>'Yield By Soil Type'!$A$2:$A$3</c:f>
              <c:strCache>
                <c:ptCount val="2"/>
                <c:pt idx="0">
                  <c:v>Brady</c:v>
                </c:pt>
                <c:pt idx="1">
                  <c:v>Gilford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'Yield By Soil Type'!$B$2:$B$4</c15:sqref>
                  </c15:fullRef>
                </c:ext>
              </c:extLst>
              <c:f>'Yield By Soil Type'!$B$2:$B$3</c:f>
              <c:numCache>
                <c:formatCode>0.0</c:formatCode>
                <c:ptCount val="2"/>
                <c:pt idx="0">
                  <c:v>195.6</c:v>
                </c:pt>
                <c:pt idx="1">
                  <c:v>206.63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F-44B7-8A20-97C79297C53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60411328"/>
        <c:axId val="460412160"/>
      </c:barChart>
      <c:catAx>
        <c:axId val="46041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412160"/>
        <c:crosses val="autoZero"/>
        <c:auto val="1"/>
        <c:lblAlgn val="ctr"/>
        <c:lblOffset val="100"/>
        <c:noMultiLvlLbl val="0"/>
      </c:catAx>
      <c:valAx>
        <c:axId val="4604121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46041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Yield bu/ac By Soil Type: Brady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'Yield By Product By Soil Type'!$B$2</c:f>
              <c:strCache>
                <c:ptCount val="1"/>
                <c:pt idx="0">
                  <c:v>Yield bu/ac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'Yield By Product By Soil Type'!$A$3:$A$14</c:f>
              <c:strCache>
                <c:ptCount val="12"/>
                <c:pt idx="0">
                  <c:v>DS-9412RA</c:v>
                </c:pt>
                <c:pt idx="1">
                  <c:v>DS-7911RA</c:v>
                </c:pt>
                <c:pt idx="2">
                  <c:v>DS-7909RA</c:v>
                </c:pt>
                <c:pt idx="3">
                  <c:v>DS-7509RA</c:v>
                </c:pt>
                <c:pt idx="4">
                  <c:v>DS-9510RA</c:v>
                </c:pt>
                <c:pt idx="5">
                  <c:v>DS-9508RA</c:v>
                </c:pt>
                <c:pt idx="6">
                  <c:v>HIDF3202PRE</c:v>
                </c:pt>
                <c:pt idx="7">
                  <c:v>HIDF-3605RA</c:v>
                </c:pt>
                <c:pt idx="8">
                  <c:v>DS-7106PRE</c:v>
                </c:pt>
                <c:pt idx="9">
                  <c:v>DS-7103PRE</c:v>
                </c:pt>
                <c:pt idx="10">
                  <c:v>DS-9804RA</c:v>
                </c:pt>
                <c:pt idx="11">
                  <c:v>Average</c:v>
                </c:pt>
              </c:strCache>
            </c:strRef>
          </c:cat>
          <c:val>
            <c:numRef>
              <c:f>'Yield By Product By Soil Type'!$B$3:$B$14</c:f>
              <c:numCache>
                <c:formatCode>0.0</c:formatCode>
                <c:ptCount val="12"/>
                <c:pt idx="0">
                  <c:v>197.47</c:v>
                </c:pt>
                <c:pt idx="1">
                  <c:v>209.77</c:v>
                </c:pt>
                <c:pt idx="2">
                  <c:v>222.95</c:v>
                </c:pt>
                <c:pt idx="3">
                  <c:v>209.51</c:v>
                </c:pt>
                <c:pt idx="4">
                  <c:v>211.09</c:v>
                </c:pt>
                <c:pt idx="5">
                  <c:v>196.19</c:v>
                </c:pt>
                <c:pt idx="6">
                  <c:v>204.04</c:v>
                </c:pt>
                <c:pt idx="7">
                  <c:v>190.88</c:v>
                </c:pt>
                <c:pt idx="8">
                  <c:v>187.18</c:v>
                </c:pt>
                <c:pt idx="9">
                  <c:v>185.64</c:v>
                </c:pt>
                <c:pt idx="10">
                  <c:v>179.1</c:v>
                </c:pt>
                <c:pt idx="11">
                  <c:v>195.6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0-4A71-9112-2DD46474BA9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74501072"/>
        <c:axId val="374501488"/>
      </c:barChart>
      <c:catAx>
        <c:axId val="37450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501488"/>
        <c:crosses val="autoZero"/>
        <c:auto val="1"/>
        <c:lblAlgn val="ctr"/>
        <c:lblOffset val="100"/>
        <c:noMultiLvlLbl val="0"/>
      </c:catAx>
      <c:valAx>
        <c:axId val="3745014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37450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Yield bu/ac By Soil Type: Gilford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'Yield By Product By Soil Type'!$B$17</c:f>
              <c:strCache>
                <c:ptCount val="1"/>
                <c:pt idx="0">
                  <c:v>Yield bu/ac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'Yield By Product By Soil Type'!$A$18:$A$30</c15:sqref>
                  </c15:fullRef>
                </c:ext>
              </c:extLst>
              <c:f>'Yield By Product By Soil Type'!$A$18:$A$29</c:f>
              <c:strCache>
                <c:ptCount val="12"/>
                <c:pt idx="0">
                  <c:v>DS-9412RA</c:v>
                </c:pt>
                <c:pt idx="1">
                  <c:v>DS-7513RA</c:v>
                </c:pt>
                <c:pt idx="2">
                  <c:v>DS-7911RA</c:v>
                </c:pt>
                <c:pt idx="3">
                  <c:v>DS-7909RA</c:v>
                </c:pt>
                <c:pt idx="4">
                  <c:v>DS-7509RA</c:v>
                </c:pt>
                <c:pt idx="5">
                  <c:v>DS-9510RA</c:v>
                </c:pt>
                <c:pt idx="6">
                  <c:v>DS-9508RA</c:v>
                </c:pt>
                <c:pt idx="7">
                  <c:v>HIDF3202PRE</c:v>
                </c:pt>
                <c:pt idx="8">
                  <c:v>HIDF-3605RA</c:v>
                </c:pt>
                <c:pt idx="9">
                  <c:v>DS-7106PRE</c:v>
                </c:pt>
                <c:pt idx="10">
                  <c:v>DS-7103PRE</c:v>
                </c:pt>
                <c:pt idx="11">
                  <c:v>DS-9804RA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'Yield By Product By Soil Type'!$B$18:$B$30</c15:sqref>
                  </c15:fullRef>
                </c:ext>
              </c:extLst>
              <c:f>'Yield By Product By Soil Type'!$B$18:$B$29</c:f>
              <c:numCache>
                <c:formatCode>0.0</c:formatCode>
                <c:ptCount val="12"/>
                <c:pt idx="0">
                  <c:v>197.95</c:v>
                </c:pt>
                <c:pt idx="1">
                  <c:v>203.54</c:v>
                </c:pt>
                <c:pt idx="2">
                  <c:v>208.52</c:v>
                </c:pt>
                <c:pt idx="3">
                  <c:v>224.24</c:v>
                </c:pt>
                <c:pt idx="4">
                  <c:v>209.6</c:v>
                </c:pt>
                <c:pt idx="5">
                  <c:v>217.13</c:v>
                </c:pt>
                <c:pt idx="6">
                  <c:v>206.63</c:v>
                </c:pt>
                <c:pt idx="7">
                  <c:v>214.06</c:v>
                </c:pt>
                <c:pt idx="8">
                  <c:v>189.73</c:v>
                </c:pt>
                <c:pt idx="9">
                  <c:v>198.09</c:v>
                </c:pt>
                <c:pt idx="10">
                  <c:v>198.07</c:v>
                </c:pt>
                <c:pt idx="11">
                  <c:v>207.96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8C4-B84B-A32B79D40C3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77708560"/>
        <c:axId val="477692752"/>
      </c:barChart>
      <c:catAx>
        <c:axId val="47770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692752"/>
        <c:crosses val="autoZero"/>
        <c:auto val="1"/>
        <c:lblAlgn val="ctr"/>
        <c:lblOffset val="100"/>
        <c:noMultiLvlLbl val="0"/>
      </c:catAx>
      <c:valAx>
        <c:axId val="4776927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47770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Yield Variation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'Yield Variation'!$D$1</c:f>
              <c:strCache>
                <c:ptCount val="1"/>
                <c:pt idx="0">
                  <c:v>Yield Variation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'Yield Variation'!$A$2:$A$14</c15:sqref>
                  </c15:fullRef>
                </c:ext>
              </c:extLst>
              <c:f>'Yield Variation'!$A$2:$A$13</c:f>
              <c:strCache>
                <c:ptCount val="12"/>
                <c:pt idx="0">
                  <c:v>DS-9412RA</c:v>
                </c:pt>
                <c:pt idx="1">
                  <c:v>DS-7513RA</c:v>
                </c:pt>
                <c:pt idx="2">
                  <c:v>DS-7911RA</c:v>
                </c:pt>
                <c:pt idx="3">
                  <c:v>DS-7909RA</c:v>
                </c:pt>
                <c:pt idx="4">
                  <c:v>DS-7509RA</c:v>
                </c:pt>
                <c:pt idx="5">
                  <c:v>DS-9510RA</c:v>
                </c:pt>
                <c:pt idx="6">
                  <c:v>DS-9508RA</c:v>
                </c:pt>
                <c:pt idx="7">
                  <c:v>HIDF3202PRE</c:v>
                </c:pt>
                <c:pt idx="8">
                  <c:v>HIDF-3605RA</c:v>
                </c:pt>
                <c:pt idx="9">
                  <c:v>DS-7106PRE</c:v>
                </c:pt>
                <c:pt idx="10">
                  <c:v>DS-7103PRE</c:v>
                </c:pt>
                <c:pt idx="11">
                  <c:v>DS-9804RA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'Yield Variation'!$D$2:$D$14</c15:sqref>
                  </c15:fullRef>
                </c:ext>
              </c:extLst>
              <c:f>'Yield Variation'!$D$2:$D$13</c:f>
              <c:numCache>
                <c:formatCode>0.0</c:formatCode>
                <c:ptCount val="12"/>
                <c:pt idx="0">
                  <c:v>-7.1599999999999966</c:v>
                </c:pt>
                <c:pt idx="1">
                  <c:v>-1.5600000000000023</c:v>
                </c:pt>
                <c:pt idx="2">
                  <c:v>3.539999999999992</c:v>
                </c:pt>
                <c:pt idx="3">
                  <c:v>19.050000000000011</c:v>
                </c:pt>
                <c:pt idx="4">
                  <c:v>4.4900000000000091</c:v>
                </c:pt>
                <c:pt idx="5">
                  <c:v>11.300000000000011</c:v>
                </c:pt>
                <c:pt idx="6">
                  <c:v>-0.34999999999999432</c:v>
                </c:pt>
                <c:pt idx="7">
                  <c:v>7.3600000000000136</c:v>
                </c:pt>
                <c:pt idx="8">
                  <c:v>-15.120000000000005</c:v>
                </c:pt>
                <c:pt idx="9">
                  <c:v>-9.1500000000000057</c:v>
                </c:pt>
                <c:pt idx="10">
                  <c:v>-9.9899999999999807</c:v>
                </c:pt>
                <c:pt idx="11">
                  <c:v>-3.9000000000000057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E2-4853-A652-C0B966AA4DF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60376800"/>
        <c:axId val="460377632"/>
      </c:barChart>
      <c:catAx>
        <c:axId val="46037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377632"/>
        <c:crosses val="autoZero"/>
        <c:auto val="1"/>
        <c:lblAlgn val="ctr"/>
        <c:lblOffset val="100"/>
        <c:noMultiLvlLbl val="0"/>
      </c:catAx>
      <c:valAx>
        <c:axId val="4603776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46037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4</xdr:row>
      <xdr:rowOff>38100</xdr:rowOff>
    </xdr:from>
    <xdr:to>
      <xdr:col>13</xdr:col>
      <xdr:colOff>323850</xdr:colOff>
      <xdr:row>18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461962</xdr:colOff>
      <xdr:row>2</xdr:row>
      <xdr:rowOff>95250</xdr:rowOff>
    </xdr:from>
    <xdr:to>
      <xdr:col>12</xdr:col>
      <xdr:colOff>157162</xdr:colOff>
      <xdr:row>16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406717</xdr:colOff>
      <xdr:row>4</xdr:row>
      <xdr:rowOff>55245</xdr:rowOff>
    </xdr:from>
    <xdr:to>
      <xdr:col>20</xdr:col>
      <xdr:colOff>101917</xdr:colOff>
      <xdr:row>18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176212</xdr:colOff>
      <xdr:row>0</xdr:row>
      <xdr:rowOff>57150</xdr:rowOff>
    </xdr:from>
    <xdr:to>
      <xdr:col>14</xdr:col>
      <xdr:colOff>481012</xdr:colOff>
      <xdr:row>14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176212</xdr:colOff>
      <xdr:row>16</xdr:row>
      <xdr:rowOff>38100</xdr:rowOff>
    </xdr:from>
    <xdr:to>
      <xdr:col>14</xdr:col>
      <xdr:colOff>481012</xdr:colOff>
      <xdr:row>30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166687</xdr:colOff>
      <xdr:row>2</xdr:row>
      <xdr:rowOff>142875</xdr:rowOff>
    </xdr:from>
    <xdr:to>
      <xdr:col>14</xdr:col>
      <xdr:colOff>471487</xdr:colOff>
      <xdr:row>17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14" totalsRowShown="0" headerRowCellStyle="Output" dataCellStyle="Output">
  <autoFilter ref="A1:D14" xr:uid="{00000000-0009-0000-0100-000001000000}"/>
  <tableColumns count="4">
    <tableColumn id="1" xr3:uid="{00000000-0010-0000-0000-000001000000}" name="Product" dataDxfId="16" dataCellStyle="Output"/>
    <tableColumn id="2" xr3:uid="{00000000-0010-0000-0000-000002000000}" name="Yield bu/ac" dataDxfId="15" dataCellStyle="Output"/>
    <tableColumn id="3" xr3:uid="{00000000-0010-0000-0000-000003000000}" name="Moisture" dataDxfId="14" dataCellStyle="Output"/>
    <tableColumn id="4" xr3:uid="{00000000-0010-0000-0000-000004000000}" name="bpa diff" dataDxfId="13" dataCellStyle="Outpu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C4" totalsRowShown="0" headerRowCellStyle="Output" dataCellStyle="Output">
  <autoFilter ref="A1:C4" xr:uid="{00000000-0009-0000-0100-000002000000}"/>
  <tableColumns count="3">
    <tableColumn id="1" xr3:uid="{00000000-0010-0000-0100-000001000000}" name="Soil Type" dataDxfId="12" dataCellStyle="Output"/>
    <tableColumn id="2" xr3:uid="{00000000-0010-0000-0100-000002000000}" name="Yield bu/ac" dataDxfId="11" dataCellStyle="Output"/>
    <tableColumn id="3" xr3:uid="{00000000-0010-0000-0100-000003000000}" name="Moisture" dataDxfId="10" dataCellStyle="Outpu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2:D14" totalsRowShown="0" headerRowCellStyle="Output" dataCellStyle="Output">
  <autoFilter ref="A2:D14" xr:uid="{00000000-0009-0000-0100-000003000000}"/>
  <tableColumns count="4">
    <tableColumn id="1" xr3:uid="{00000000-0010-0000-0200-000001000000}" name="Product" dataCellStyle="Output"/>
    <tableColumn id="2" xr3:uid="{00000000-0010-0000-0200-000002000000}" name="Yield bu/ac" dataDxfId="9" dataCellStyle="Output"/>
    <tableColumn id="3" xr3:uid="{00000000-0010-0000-0200-000003000000}" name="Moisture" dataDxfId="8" dataCellStyle="Output"/>
    <tableColumn id="4" xr3:uid="{00000000-0010-0000-0200-000004000000}" name="Maturity" dataDxfId="7" dataCellStyle="Outpu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17:D30" totalsRowShown="0" headerRowCellStyle="Output" dataCellStyle="Output">
  <autoFilter ref="A17:D30" xr:uid="{00000000-0009-0000-0100-000004000000}"/>
  <tableColumns count="4">
    <tableColumn id="1" xr3:uid="{00000000-0010-0000-0300-000001000000}" name="Product" dataCellStyle="Output"/>
    <tableColumn id="2" xr3:uid="{00000000-0010-0000-0300-000002000000}" name="Yield bu/ac" dataDxfId="6" dataCellStyle="Output"/>
    <tableColumn id="3" xr3:uid="{00000000-0010-0000-0300-000003000000}" name="Moisture" dataDxfId="5" dataCellStyle="Output"/>
    <tableColumn id="4" xr3:uid="{00000000-0010-0000-0300-000004000000}" name="Maturity" dataDxfId="4" dataCellStyle="Output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e18" displayName="Table18" ref="A1:D14" totalsRowShown="0" headerRowCellStyle="Output">
  <autoFilter ref="A1:D14" xr:uid="{00000000-0009-0000-0100-000007000000}"/>
  <tableColumns count="4">
    <tableColumn id="1" xr3:uid="{00000000-0010-0000-0400-000001000000}" name="Product" dataDxfId="3" dataCellStyle="Output"/>
    <tableColumn id="2" xr3:uid="{00000000-0010-0000-0400-000002000000}" name="Yield bu/ac" dataDxfId="2" dataCellStyle="Output"/>
    <tableColumn id="3" xr3:uid="{00000000-0010-0000-0400-000003000000}" name="Moisture" dataDxfId="1" dataCellStyle="Output"/>
    <tableColumn id="4" xr3:uid="{00000000-0010-0000-0400-000004000000}" name="Yield Variation" dataDxfId="0" dataCellStyle="Output">
      <calculatedColumnFormula>SUM(B2-205.1)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>
      <selection activeCell="B18" sqref="B18"/>
    </sheetView>
  </sheetViews>
  <sheetFormatPr defaultRowHeight="14.4" x14ac:dyDescent="0.3"/>
  <cols>
    <col min="1" max="1" width="12.109375" bestFit="1" customWidth="1"/>
    <col min="2" max="2" width="12.6640625" bestFit="1" customWidth="1"/>
    <col min="3" max="3" width="10.77734375" bestFit="1" customWidth="1"/>
    <col min="4" max="4" width="9.77734375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1" t="s">
        <v>14</v>
      </c>
      <c r="B2" s="5">
        <v>197.94</v>
      </c>
      <c r="C2" s="5">
        <v>21</v>
      </c>
      <c r="D2" s="5">
        <f>SUM(B2-205.1)</f>
        <v>-7.1599999999999966</v>
      </c>
    </row>
    <row r="3" spans="1:4" x14ac:dyDescent="0.3">
      <c r="A3" s="1" t="s">
        <v>11</v>
      </c>
      <c r="B3" s="5">
        <v>203.54</v>
      </c>
      <c r="C3" s="5">
        <v>20.13</v>
      </c>
      <c r="D3" s="5">
        <f t="shared" ref="D3:D13" si="0">SUM(B3-205.1)</f>
        <v>-1.5600000000000023</v>
      </c>
    </row>
    <row r="4" spans="1:4" x14ac:dyDescent="0.3">
      <c r="A4" s="1" t="s">
        <v>13</v>
      </c>
      <c r="B4" s="5">
        <v>208.64</v>
      </c>
      <c r="C4" s="5">
        <v>21.31</v>
      </c>
      <c r="D4" s="5">
        <f t="shared" si="0"/>
        <v>3.539999999999992</v>
      </c>
    </row>
    <row r="5" spans="1:4" x14ac:dyDescent="0.3">
      <c r="A5" s="1" t="s">
        <v>12</v>
      </c>
      <c r="B5" s="5">
        <v>224.15</v>
      </c>
      <c r="C5" s="5">
        <v>20.97</v>
      </c>
      <c r="D5" s="5">
        <f t="shared" si="0"/>
        <v>19.050000000000011</v>
      </c>
    </row>
    <row r="6" spans="1:4" x14ac:dyDescent="0.3">
      <c r="A6" s="1" t="s">
        <v>10</v>
      </c>
      <c r="B6" s="5">
        <v>209.59</v>
      </c>
      <c r="C6" s="5">
        <v>19.989999999999998</v>
      </c>
      <c r="D6" s="5">
        <f t="shared" si="0"/>
        <v>4.4900000000000091</v>
      </c>
    </row>
    <row r="7" spans="1:4" x14ac:dyDescent="0.3">
      <c r="A7" s="1" t="s">
        <v>16</v>
      </c>
      <c r="B7" s="5">
        <v>216.4</v>
      </c>
      <c r="C7" s="5">
        <v>21.38</v>
      </c>
      <c r="D7" s="5">
        <f t="shared" si="0"/>
        <v>11.300000000000011</v>
      </c>
    </row>
    <row r="8" spans="1:4" x14ac:dyDescent="0.3">
      <c r="A8" s="1" t="s">
        <v>15</v>
      </c>
      <c r="B8" s="5">
        <v>204.75</v>
      </c>
      <c r="C8" s="5">
        <v>20.2</v>
      </c>
      <c r="D8" s="5">
        <f t="shared" si="0"/>
        <v>-0.34999999999999432</v>
      </c>
    </row>
    <row r="9" spans="1:4" x14ac:dyDescent="0.3">
      <c r="A9" s="1" t="s">
        <v>19</v>
      </c>
      <c r="B9" s="5">
        <v>212.46</v>
      </c>
      <c r="C9" s="5">
        <v>19.62</v>
      </c>
      <c r="D9" s="5">
        <f t="shared" si="0"/>
        <v>7.3600000000000136</v>
      </c>
    </row>
    <row r="10" spans="1:4" x14ac:dyDescent="0.3">
      <c r="A10" s="1" t="s">
        <v>18</v>
      </c>
      <c r="B10" s="5">
        <v>189.98</v>
      </c>
      <c r="C10" s="5">
        <v>19.79</v>
      </c>
      <c r="D10" s="5">
        <f t="shared" si="0"/>
        <v>-15.120000000000005</v>
      </c>
    </row>
    <row r="11" spans="1:4" x14ac:dyDescent="0.3">
      <c r="A11" s="1" t="s">
        <v>9</v>
      </c>
      <c r="B11" s="5">
        <v>195.95</v>
      </c>
      <c r="C11" s="5">
        <v>19.36</v>
      </c>
      <c r="D11" s="5">
        <f t="shared" si="0"/>
        <v>-9.1500000000000057</v>
      </c>
    </row>
    <row r="12" spans="1:4" x14ac:dyDescent="0.3">
      <c r="A12" s="1" t="s">
        <v>8</v>
      </c>
      <c r="B12" s="5">
        <v>195.11</v>
      </c>
      <c r="C12" s="5">
        <v>18.059999999999999</v>
      </c>
      <c r="D12" s="5">
        <f t="shared" si="0"/>
        <v>-9.9899999999999807</v>
      </c>
    </row>
    <row r="13" spans="1:4" x14ac:dyDescent="0.3">
      <c r="A13" s="1" t="s">
        <v>17</v>
      </c>
      <c r="B13" s="5">
        <v>201.2</v>
      </c>
      <c r="C13" s="5">
        <v>18.510000000000002</v>
      </c>
      <c r="D13" s="5">
        <f t="shared" si="0"/>
        <v>-3.9000000000000057</v>
      </c>
    </row>
    <row r="14" spans="1:4" x14ac:dyDescent="0.3">
      <c r="A14" s="2" t="s">
        <v>4</v>
      </c>
      <c r="B14" s="5">
        <v>205.09</v>
      </c>
      <c r="C14" s="5">
        <v>20.05</v>
      </c>
      <c r="D14" s="5"/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workbookViewId="0">
      <selection activeCell="D20" sqref="D20"/>
    </sheetView>
  </sheetViews>
  <sheetFormatPr defaultRowHeight="14.4" x14ac:dyDescent="0.3"/>
  <cols>
    <col min="1" max="1" width="11.109375" customWidth="1"/>
    <col min="2" max="2" width="13.109375" customWidth="1"/>
    <col min="3" max="3" width="11.33203125" customWidth="1"/>
  </cols>
  <sheetData>
    <row r="1" spans="1:3" x14ac:dyDescent="0.3">
      <c r="A1" s="1" t="s">
        <v>5</v>
      </c>
      <c r="B1" s="1" t="s">
        <v>1</v>
      </c>
      <c r="C1" s="1" t="s">
        <v>2</v>
      </c>
    </row>
    <row r="2" spans="1:3" x14ac:dyDescent="0.3">
      <c r="A2" s="1" t="s">
        <v>20</v>
      </c>
      <c r="B2" s="5">
        <v>195.6</v>
      </c>
      <c r="C2" s="5">
        <v>19.96</v>
      </c>
    </row>
    <row r="3" spans="1:3" x14ac:dyDescent="0.3">
      <c r="A3" s="1" t="s">
        <v>21</v>
      </c>
      <c r="B3" s="5">
        <v>206.63</v>
      </c>
      <c r="C3" s="5">
        <v>20.059999999999999</v>
      </c>
    </row>
    <row r="4" spans="1:3" x14ac:dyDescent="0.3">
      <c r="A4" s="2" t="s">
        <v>4</v>
      </c>
      <c r="B4" s="5">
        <v>205.09</v>
      </c>
      <c r="C4" s="5">
        <v>20.05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1"/>
  <sheetViews>
    <sheetView topLeftCell="A3" workbookViewId="0">
      <selection activeCell="A17" sqref="A17:C30"/>
    </sheetView>
  </sheetViews>
  <sheetFormatPr defaultRowHeight="14.4" x14ac:dyDescent="0.3"/>
  <cols>
    <col min="1" max="1" width="12.109375" bestFit="1" customWidth="1"/>
    <col min="2" max="2" width="12.6640625" customWidth="1"/>
    <col min="3" max="3" width="10.77734375" customWidth="1"/>
    <col min="4" max="4" width="10.5546875" bestFit="1" customWidth="1"/>
  </cols>
  <sheetData>
    <row r="1" spans="1:4" x14ac:dyDescent="0.3">
      <c r="A1" s="4" t="s">
        <v>20</v>
      </c>
    </row>
    <row r="2" spans="1:4" x14ac:dyDescent="0.3">
      <c r="A2" s="1" t="s">
        <v>0</v>
      </c>
      <c r="B2" s="1" t="s">
        <v>1</v>
      </c>
      <c r="C2" s="1" t="s">
        <v>2</v>
      </c>
      <c r="D2" s="1" t="s">
        <v>7</v>
      </c>
    </row>
    <row r="3" spans="1:4" x14ac:dyDescent="0.3">
      <c r="A3" s="1" t="s">
        <v>14</v>
      </c>
      <c r="B3" s="5">
        <v>197.47</v>
      </c>
      <c r="C3" s="5">
        <v>21.61</v>
      </c>
      <c r="D3" s="5"/>
    </row>
    <row r="4" spans="1:4" x14ac:dyDescent="0.3">
      <c r="A4" s="1" t="s">
        <v>13</v>
      </c>
      <c r="B4" s="5">
        <v>209.77</v>
      </c>
      <c r="C4" s="5">
        <v>21.43</v>
      </c>
      <c r="D4" s="5"/>
    </row>
    <row r="5" spans="1:4" x14ac:dyDescent="0.3">
      <c r="A5" s="1" t="s">
        <v>12</v>
      </c>
      <c r="B5" s="5">
        <v>222.95</v>
      </c>
      <c r="C5" s="5">
        <v>20.96</v>
      </c>
      <c r="D5" s="5"/>
    </row>
    <row r="6" spans="1:4" x14ac:dyDescent="0.3">
      <c r="A6" s="1" t="s">
        <v>10</v>
      </c>
      <c r="B6" s="5">
        <v>209.51</v>
      </c>
      <c r="C6" s="5">
        <v>19.8</v>
      </c>
      <c r="D6" s="5"/>
    </row>
    <row r="7" spans="1:4" x14ac:dyDescent="0.3">
      <c r="A7" s="1" t="s">
        <v>16</v>
      </c>
      <c r="B7" s="5">
        <v>211.09</v>
      </c>
      <c r="C7" s="5">
        <v>21.57</v>
      </c>
      <c r="D7" s="5"/>
    </row>
    <row r="8" spans="1:4" x14ac:dyDescent="0.3">
      <c r="A8" s="1" t="s">
        <v>15</v>
      </c>
      <c r="B8" s="5">
        <v>196.19</v>
      </c>
      <c r="C8" s="5">
        <v>19.86</v>
      </c>
      <c r="D8" s="5"/>
    </row>
    <row r="9" spans="1:4" x14ac:dyDescent="0.3">
      <c r="A9" s="1" t="s">
        <v>19</v>
      </c>
      <c r="B9" s="5">
        <v>204.04</v>
      </c>
      <c r="C9" s="5">
        <v>19.850000000000001</v>
      </c>
      <c r="D9" s="5"/>
    </row>
    <row r="10" spans="1:4" x14ac:dyDescent="0.3">
      <c r="A10" s="1" t="s">
        <v>18</v>
      </c>
      <c r="B10" s="5">
        <v>190.88</v>
      </c>
      <c r="C10" s="5">
        <v>20.46</v>
      </c>
      <c r="D10" s="5"/>
    </row>
    <row r="11" spans="1:4" x14ac:dyDescent="0.3">
      <c r="A11" s="1" t="s">
        <v>9</v>
      </c>
      <c r="B11" s="5">
        <v>187.18</v>
      </c>
      <c r="C11" s="5">
        <v>19.09</v>
      </c>
      <c r="D11" s="5"/>
    </row>
    <row r="12" spans="1:4" x14ac:dyDescent="0.3">
      <c r="A12" s="1" t="s">
        <v>8</v>
      </c>
      <c r="B12" s="5">
        <v>185.64</v>
      </c>
      <c r="C12" s="5">
        <v>19.440000000000001</v>
      </c>
      <c r="D12" s="5"/>
    </row>
    <row r="13" spans="1:4" x14ac:dyDescent="0.3">
      <c r="A13" s="1" t="s">
        <v>17</v>
      </c>
      <c r="B13" s="5">
        <v>179.1</v>
      </c>
      <c r="C13" s="5">
        <v>18.940000000000001</v>
      </c>
      <c r="D13" s="5"/>
    </row>
    <row r="14" spans="1:4" x14ac:dyDescent="0.3">
      <c r="A14" s="2" t="s">
        <v>4</v>
      </c>
      <c r="B14" s="5">
        <v>195.6</v>
      </c>
      <c r="C14" s="5">
        <v>19.96</v>
      </c>
      <c r="D14" s="5"/>
    </row>
    <row r="15" spans="1:4" x14ac:dyDescent="0.3">
      <c r="A15" s="3"/>
      <c r="B15" s="6"/>
      <c r="C15" s="6"/>
    </row>
    <row r="16" spans="1:4" x14ac:dyDescent="0.3">
      <c r="A16" s="4" t="s">
        <v>21</v>
      </c>
      <c r="B16" s="6"/>
      <c r="C16" s="6"/>
    </row>
    <row r="17" spans="1:4" x14ac:dyDescent="0.3">
      <c r="A17" s="1" t="s">
        <v>0</v>
      </c>
      <c r="B17" s="5" t="s">
        <v>1</v>
      </c>
      <c r="C17" s="5" t="s">
        <v>2</v>
      </c>
      <c r="D17" s="5" t="s">
        <v>7</v>
      </c>
    </row>
    <row r="18" spans="1:4" x14ac:dyDescent="0.3">
      <c r="A18" s="1" t="s">
        <v>14</v>
      </c>
      <c r="B18" s="5">
        <v>197.95</v>
      </c>
      <c r="C18" s="5">
        <v>20.98</v>
      </c>
      <c r="D18" s="5"/>
    </row>
    <row r="19" spans="1:4" x14ac:dyDescent="0.3">
      <c r="A19" s="1" t="s">
        <v>11</v>
      </c>
      <c r="B19" s="5">
        <v>203.54</v>
      </c>
      <c r="C19" s="5">
        <v>20.13</v>
      </c>
      <c r="D19" s="5"/>
    </row>
    <row r="20" spans="1:4" x14ac:dyDescent="0.3">
      <c r="A20" s="1" t="s">
        <v>13</v>
      </c>
      <c r="B20" s="5">
        <v>208.52</v>
      </c>
      <c r="C20" s="5">
        <v>21.3</v>
      </c>
      <c r="D20" s="5"/>
    </row>
    <row r="21" spans="1:4" x14ac:dyDescent="0.3">
      <c r="A21" s="1" t="s">
        <v>12</v>
      </c>
      <c r="B21" s="5">
        <v>224.24</v>
      </c>
      <c r="C21" s="5">
        <v>20.97</v>
      </c>
      <c r="D21" s="5"/>
    </row>
    <row r="22" spans="1:4" x14ac:dyDescent="0.3">
      <c r="A22" s="1" t="s">
        <v>10</v>
      </c>
      <c r="B22" s="5">
        <v>209.6</v>
      </c>
      <c r="C22" s="5">
        <v>20.03</v>
      </c>
      <c r="D22" s="5"/>
    </row>
    <row r="23" spans="1:4" x14ac:dyDescent="0.3">
      <c r="A23" s="1" t="s">
        <v>16</v>
      </c>
      <c r="B23" s="5">
        <v>217.13</v>
      </c>
      <c r="C23" s="5">
        <v>21.35</v>
      </c>
      <c r="D23" s="5"/>
    </row>
    <row r="24" spans="1:4" x14ac:dyDescent="0.3">
      <c r="A24" s="1" t="s">
        <v>15</v>
      </c>
      <c r="B24" s="5">
        <v>206.63</v>
      </c>
      <c r="C24" s="5">
        <v>20.28</v>
      </c>
      <c r="D24" s="5"/>
    </row>
    <row r="25" spans="1:4" x14ac:dyDescent="0.3">
      <c r="A25" s="1" t="s">
        <v>19</v>
      </c>
      <c r="B25" s="5">
        <v>214.06</v>
      </c>
      <c r="C25" s="5">
        <v>19.579999999999998</v>
      </c>
      <c r="D25" s="5"/>
    </row>
    <row r="26" spans="1:4" x14ac:dyDescent="0.3">
      <c r="A26" s="1" t="s">
        <v>18</v>
      </c>
      <c r="B26" s="5">
        <v>189.73</v>
      </c>
      <c r="C26" s="5">
        <v>19.600000000000001</v>
      </c>
      <c r="D26" s="5"/>
    </row>
    <row r="27" spans="1:4" x14ac:dyDescent="0.3">
      <c r="A27" s="1" t="s">
        <v>9</v>
      </c>
      <c r="B27" s="5">
        <v>198.09</v>
      </c>
      <c r="C27" s="5">
        <v>19.43</v>
      </c>
      <c r="D27" s="5"/>
    </row>
    <row r="28" spans="1:4" x14ac:dyDescent="0.3">
      <c r="A28" s="1" t="s">
        <v>8</v>
      </c>
      <c r="B28" s="5">
        <v>198.07</v>
      </c>
      <c r="C28" s="5">
        <v>17.63</v>
      </c>
      <c r="D28" s="5"/>
    </row>
    <row r="29" spans="1:4" x14ac:dyDescent="0.3">
      <c r="A29" s="1" t="s">
        <v>17</v>
      </c>
      <c r="B29" s="5">
        <v>207.96</v>
      </c>
      <c r="C29" s="5">
        <v>18.37</v>
      </c>
      <c r="D29" s="5"/>
    </row>
    <row r="30" spans="1:4" x14ac:dyDescent="0.3">
      <c r="A30" s="2" t="s">
        <v>4</v>
      </c>
      <c r="B30" s="5">
        <v>206.63</v>
      </c>
      <c r="C30" s="5">
        <v>20.059999999999999</v>
      </c>
      <c r="D30" s="5"/>
    </row>
    <row r="31" spans="1:4" x14ac:dyDescent="0.3">
      <c r="B31" s="6"/>
      <c r="C31" s="6"/>
    </row>
  </sheetData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4"/>
  <sheetViews>
    <sheetView workbookViewId="0">
      <selection sqref="A1:D14"/>
    </sheetView>
  </sheetViews>
  <sheetFormatPr defaultRowHeight="14.4" x14ac:dyDescent="0.3"/>
  <cols>
    <col min="1" max="1" width="12.109375" bestFit="1" customWidth="1"/>
    <col min="2" max="2" width="12.6640625" bestFit="1" customWidth="1"/>
    <col min="3" max="3" width="10.77734375" bestFit="1" customWidth="1"/>
    <col min="4" max="4" width="15.44140625" bestFit="1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3">
      <c r="A2" s="1" t="s">
        <v>14</v>
      </c>
      <c r="B2" s="5">
        <v>197.94</v>
      </c>
      <c r="C2" s="5">
        <v>21</v>
      </c>
      <c r="D2" s="5">
        <f t="shared" ref="D2:D14" si="0">SUM(B2-205.1)</f>
        <v>-7.1599999999999966</v>
      </c>
    </row>
    <row r="3" spans="1:4" x14ac:dyDescent="0.3">
      <c r="A3" s="1" t="s">
        <v>11</v>
      </c>
      <c r="B3" s="5">
        <v>203.54</v>
      </c>
      <c r="C3" s="5">
        <v>20.13</v>
      </c>
      <c r="D3" s="5">
        <f t="shared" si="0"/>
        <v>-1.5600000000000023</v>
      </c>
    </row>
    <row r="4" spans="1:4" x14ac:dyDescent="0.3">
      <c r="A4" s="1" t="s">
        <v>13</v>
      </c>
      <c r="B4" s="5">
        <v>208.64</v>
      </c>
      <c r="C4" s="5">
        <v>21.31</v>
      </c>
      <c r="D4" s="5">
        <f t="shared" si="0"/>
        <v>3.539999999999992</v>
      </c>
    </row>
    <row r="5" spans="1:4" x14ac:dyDescent="0.3">
      <c r="A5" s="1" t="s">
        <v>12</v>
      </c>
      <c r="B5" s="5">
        <v>224.15</v>
      </c>
      <c r="C5" s="5">
        <v>20.97</v>
      </c>
      <c r="D5" s="5">
        <f t="shared" si="0"/>
        <v>19.050000000000011</v>
      </c>
    </row>
    <row r="6" spans="1:4" x14ac:dyDescent="0.3">
      <c r="A6" s="1" t="s">
        <v>10</v>
      </c>
      <c r="B6" s="5">
        <v>209.59</v>
      </c>
      <c r="C6" s="5">
        <v>19.989999999999998</v>
      </c>
      <c r="D6" s="5">
        <f t="shared" si="0"/>
        <v>4.4900000000000091</v>
      </c>
    </row>
    <row r="7" spans="1:4" x14ac:dyDescent="0.3">
      <c r="A7" s="1" t="s">
        <v>16</v>
      </c>
      <c r="B7" s="5">
        <v>216.4</v>
      </c>
      <c r="C7" s="5">
        <v>21.38</v>
      </c>
      <c r="D7" s="5">
        <f t="shared" si="0"/>
        <v>11.300000000000011</v>
      </c>
    </row>
    <row r="8" spans="1:4" x14ac:dyDescent="0.3">
      <c r="A8" s="1" t="s">
        <v>15</v>
      </c>
      <c r="B8" s="5">
        <v>204.75</v>
      </c>
      <c r="C8" s="5">
        <v>20.2</v>
      </c>
      <c r="D8" s="5">
        <f t="shared" si="0"/>
        <v>-0.34999999999999432</v>
      </c>
    </row>
    <row r="9" spans="1:4" x14ac:dyDescent="0.3">
      <c r="A9" s="1" t="s">
        <v>19</v>
      </c>
      <c r="B9" s="5">
        <v>212.46</v>
      </c>
      <c r="C9" s="5">
        <v>19.62</v>
      </c>
      <c r="D9" s="5">
        <f t="shared" si="0"/>
        <v>7.3600000000000136</v>
      </c>
    </row>
    <row r="10" spans="1:4" x14ac:dyDescent="0.3">
      <c r="A10" s="1" t="s">
        <v>18</v>
      </c>
      <c r="B10" s="5">
        <v>189.98</v>
      </c>
      <c r="C10" s="5">
        <v>19.79</v>
      </c>
      <c r="D10" s="5">
        <f t="shared" si="0"/>
        <v>-15.120000000000005</v>
      </c>
    </row>
    <row r="11" spans="1:4" x14ac:dyDescent="0.3">
      <c r="A11" s="1" t="s">
        <v>9</v>
      </c>
      <c r="B11" s="5">
        <v>195.95</v>
      </c>
      <c r="C11" s="5">
        <v>19.36</v>
      </c>
      <c r="D11" s="5">
        <f t="shared" si="0"/>
        <v>-9.1500000000000057</v>
      </c>
    </row>
    <row r="12" spans="1:4" x14ac:dyDescent="0.3">
      <c r="A12" s="1" t="s">
        <v>8</v>
      </c>
      <c r="B12" s="5">
        <v>195.11</v>
      </c>
      <c r="C12" s="5">
        <v>18.059999999999999</v>
      </c>
      <c r="D12" s="5">
        <f t="shared" si="0"/>
        <v>-9.9899999999999807</v>
      </c>
    </row>
    <row r="13" spans="1:4" x14ac:dyDescent="0.3">
      <c r="A13" s="1" t="s">
        <v>17</v>
      </c>
      <c r="B13" s="5">
        <v>201.2</v>
      </c>
      <c r="C13" s="5">
        <v>18.510000000000002</v>
      </c>
      <c r="D13" s="5">
        <f t="shared" si="0"/>
        <v>-3.9000000000000057</v>
      </c>
    </row>
    <row r="14" spans="1:4" x14ac:dyDescent="0.3">
      <c r="A14" s="2" t="s">
        <v>4</v>
      </c>
      <c r="B14" s="5">
        <v>205.09</v>
      </c>
      <c r="C14" s="5">
        <v>20.05</v>
      </c>
      <c r="D14" s="5">
        <f t="shared" si="0"/>
        <v>-9.9999999999909051E-3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Yield By Product</vt:lpstr>
      <vt:lpstr>Yield By Soil Type</vt:lpstr>
      <vt:lpstr>Yield By Product By Soil Type</vt:lpstr>
      <vt:lpstr>Yield Variation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Brady Howell</dc:creator>
  <cp:lastModifiedBy>Brady Howell</cp:lastModifiedBy>
  <dcterms:created xsi:type="dcterms:W3CDTF">2018-12-11T19:01:22Z</dcterms:created>
  <dcterms:modified xsi:type="dcterms:W3CDTF">2022-02-21T13:45:36Z</dcterms:modified>
</cp:coreProperties>
</file>